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activeTab="0"/>
  </bookViews>
  <sheets>
    <sheet name="Dino Pietralunga - Direttore" sheetId="1" r:id="rId1"/>
  </sheets>
  <definedNames>
    <definedName name="_xlnm.Print_Area" localSheetId="0">'Dino Pietralunga - Direttore'!$A$4:$I$4</definedName>
  </definedNames>
  <calcPr fullCalcOnLoad="1"/>
</workbook>
</file>

<file path=xl/sharedStrings.xml><?xml version="1.0" encoding="utf-8"?>
<sst xmlns="http://schemas.openxmlformats.org/spreadsheetml/2006/main" count="30" uniqueCount="30">
  <si>
    <t>DIRETTORE GENERALE</t>
  </si>
  <si>
    <t>PTRDNI62B26B034F</t>
  </si>
  <si>
    <t>PIETRALUNGA DINO</t>
  </si>
  <si>
    <t>A tempo indeterminato alle dipendenze di Emiliambiente SpA dal 20.10.2008</t>
  </si>
  <si>
    <t>Tredicesima mensilità</t>
  </si>
  <si>
    <t>Contratto d'assunzione del 17.10.2008 (Ns.prot.66)</t>
  </si>
  <si>
    <t>Contratto dirigenti imprese dei servizi pubblici locali</t>
  </si>
  <si>
    <t xml:space="preserve">Retribuzione di Posizione </t>
  </si>
  <si>
    <t>TOTALE GENERALE COMPETENZE C/DITTA</t>
  </si>
  <si>
    <t>TOTALE RETRIBUZIONE DI POSIZIONE</t>
  </si>
  <si>
    <t xml:space="preserve">TOTALE  GENERALE </t>
  </si>
  <si>
    <t>Rimborsi spese documentate</t>
  </si>
  <si>
    <t>(*) Specifica retribuzione annua lorda percepita:</t>
  </si>
  <si>
    <t>INOLTRE SONO STATE EROGATE A SEGUITO CESSAZIONE DAL RAPPORTO DI LAVORO:</t>
  </si>
  <si>
    <t xml:space="preserve">TOTALE  EROGATO A SEGUITO CESSAZIONE </t>
  </si>
  <si>
    <t xml:space="preserve">Fringe Benefit Auto </t>
  </si>
  <si>
    <t>TFR (comprende la quota accontonamento anno e fondo TFR AL 31.12.)</t>
  </si>
  <si>
    <t xml:space="preserve">Retr. incentivante su obiettivo assegnato per l'anno 2016 </t>
  </si>
  <si>
    <t>Ferie (comprende la quota maturata nell'anno e il residuo degli  anni precedenti)</t>
  </si>
  <si>
    <t xml:space="preserve">NOMINATIVO </t>
  </si>
  <si>
    <t xml:space="preserve">CODICE FISCALE </t>
  </si>
  <si>
    <t>CARICA</t>
  </si>
  <si>
    <t>ATTO DI NOMINA</t>
  </si>
  <si>
    <t>DURATA INCARICO</t>
  </si>
  <si>
    <t>CONTRATTO APPLICATO</t>
  </si>
  <si>
    <t>TOTALE RETRIBUZIONE LORDA ANNO  + RETRIBUZIONI DIFFERITE (*)</t>
  </si>
  <si>
    <t>(A)</t>
  </si>
  <si>
    <t>(B)</t>
  </si>
  <si>
    <t>DIRETTORE GENERALE - SITUAZIONE ANNO 2017 (PERIODO DAL 01.01.2017 AL 30.06.2017 DATA DI CESSAZIONE DAL RAPPORTO DI LAVORO)</t>
  </si>
  <si>
    <t>EMILIAMBIENTE SPA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</si>
</sst>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&quot;€&quot;\ #,##0.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dashed"/>
      <top style="thick"/>
      <bottom style="thick"/>
    </border>
    <border>
      <left style="dashed"/>
      <right style="dashed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ashed"/>
      <right>
        <color indexed="63"/>
      </right>
      <top style="thick"/>
      <bottom style="thick"/>
    </border>
    <border>
      <left>
        <color indexed="63"/>
      </left>
      <right style="dashed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ashed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2" applyFont="1" applyAlignment="1">
      <alignment/>
    </xf>
    <xf numFmtId="44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0" fillId="0" borderId="0" xfId="42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4" fontId="4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2" fillId="33" borderId="16" xfId="0" applyNumberFormat="1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44" fontId="2" fillId="33" borderId="16" xfId="42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4" fontId="2" fillId="33" borderId="19" xfId="42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75" zoomScaleNormal="75" zoomScalePageLayoutView="0" workbookViewId="0" topLeftCell="A1">
      <selection activeCell="M16" sqref="M16"/>
    </sheetView>
  </sheetViews>
  <sheetFormatPr defaultColWidth="9.140625" defaultRowHeight="12.75"/>
  <cols>
    <col min="1" max="1" width="70.00390625" style="0" customWidth="1"/>
    <col min="2" max="2" width="33.00390625" style="0" customWidth="1"/>
    <col min="3" max="3" width="16.57421875" style="0" bestFit="1" customWidth="1"/>
    <col min="4" max="4" width="16.57421875" style="0" customWidth="1"/>
    <col min="5" max="5" width="12.7109375" style="0" bestFit="1" customWidth="1"/>
    <col min="6" max="6" width="24.28125" style="0" customWidth="1"/>
    <col min="7" max="7" width="18.7109375" style="4" customWidth="1"/>
    <col min="8" max="8" width="26.140625" style="4" customWidth="1"/>
    <col min="9" max="9" width="12.57421875" style="4" customWidth="1"/>
    <col min="11" max="11" width="24.00390625" style="0" customWidth="1"/>
    <col min="12" max="12" width="7.140625" style="0" hidden="1" customWidth="1"/>
  </cols>
  <sheetData>
    <row r="1" ht="39.75" customHeight="1">
      <c r="A1" s="31"/>
    </row>
    <row r="2" ht="39.75" customHeight="1">
      <c r="A2" s="8"/>
    </row>
    <row r="3" spans="1:9" ht="24.75" customHeight="1">
      <c r="A3" s="33" t="s">
        <v>29</v>
      </c>
      <c r="B3" s="1"/>
      <c r="C3" s="2"/>
      <c r="D3" s="2"/>
      <c r="E3" s="2"/>
      <c r="F3" s="2"/>
      <c r="G3" s="3"/>
      <c r="H3" s="3"/>
      <c r="I3" s="3"/>
    </row>
    <row r="4" spans="1:9" ht="12.75">
      <c r="A4" s="5"/>
      <c r="B4" s="6"/>
      <c r="C4" s="6"/>
      <c r="D4" s="6"/>
      <c r="E4" s="6"/>
      <c r="F4" s="6"/>
      <c r="G4" s="7"/>
      <c r="H4" s="7"/>
      <c r="I4" s="7"/>
    </row>
    <row r="5" spans="1:12" ht="16.5" thickBot="1">
      <c r="A5" s="42" t="s">
        <v>28</v>
      </c>
      <c r="B5" s="43"/>
      <c r="C5" s="43"/>
      <c r="D5" s="44"/>
      <c r="E5" s="44"/>
      <c r="F5" s="44"/>
      <c r="G5" s="44"/>
      <c r="H5" s="44"/>
      <c r="I5" s="44"/>
      <c r="J5" s="45"/>
      <c r="K5" s="45"/>
      <c r="L5" s="46"/>
    </row>
    <row r="6" spans="1:12" ht="12.75" customHeight="1">
      <c r="A6" s="47" t="s">
        <v>19</v>
      </c>
      <c r="B6" s="47" t="s">
        <v>20</v>
      </c>
      <c r="C6" s="49" t="s">
        <v>21</v>
      </c>
      <c r="D6" s="51" t="s">
        <v>22</v>
      </c>
      <c r="E6" s="53" t="s">
        <v>23</v>
      </c>
      <c r="F6" s="54"/>
      <c r="G6" s="62" t="s">
        <v>24</v>
      </c>
      <c r="H6" s="63"/>
      <c r="I6" s="64"/>
      <c r="J6" s="56" t="s">
        <v>25</v>
      </c>
      <c r="K6" s="57"/>
      <c r="L6" s="58"/>
    </row>
    <row r="7" spans="1:12" ht="47.25" customHeight="1" thickBot="1">
      <c r="A7" s="48"/>
      <c r="B7" s="48"/>
      <c r="C7" s="50"/>
      <c r="D7" s="52"/>
      <c r="E7" s="55"/>
      <c r="F7" s="54"/>
      <c r="G7" s="65"/>
      <c r="H7" s="66"/>
      <c r="I7" s="67"/>
      <c r="J7" s="59"/>
      <c r="K7" s="60"/>
      <c r="L7" s="61"/>
    </row>
    <row r="8" spans="1:12" ht="61.5" thickBot="1" thickTop="1">
      <c r="A8" s="9" t="s">
        <v>2</v>
      </c>
      <c r="B8" s="10" t="s">
        <v>1</v>
      </c>
      <c r="C8" s="11" t="s">
        <v>0</v>
      </c>
      <c r="D8" s="12" t="s">
        <v>5</v>
      </c>
      <c r="E8" s="34" t="s">
        <v>3</v>
      </c>
      <c r="F8" s="35"/>
      <c r="G8" s="36" t="s">
        <v>6</v>
      </c>
      <c r="H8" s="37"/>
      <c r="I8" s="38"/>
      <c r="J8" s="39">
        <f>B18+B24</f>
        <v>62714.46</v>
      </c>
      <c r="K8" s="40"/>
      <c r="L8" s="41"/>
    </row>
    <row r="9" ht="13.5" thickTop="1"/>
    <row r="10" ht="15.75">
      <c r="A10" s="8" t="s">
        <v>12</v>
      </c>
    </row>
    <row r="11" spans="1:2" ht="15">
      <c r="A11" s="23" t="s">
        <v>7</v>
      </c>
      <c r="B11" s="19">
        <f>28969.5+336.85</f>
        <v>29306.35</v>
      </c>
    </row>
    <row r="12" spans="1:2" ht="15">
      <c r="A12" s="23" t="s">
        <v>4</v>
      </c>
      <c r="B12" s="24">
        <v>2189.56</v>
      </c>
    </row>
    <row r="13" spans="1:2" ht="18">
      <c r="A13" s="16" t="s">
        <v>9</v>
      </c>
      <c r="B13" s="18">
        <f>SUM(B11:B12)</f>
        <v>31495.91</v>
      </c>
    </row>
    <row r="14" spans="1:2" ht="15">
      <c r="A14" s="21" t="s">
        <v>11</v>
      </c>
      <c r="B14" s="19">
        <f>138.2+33</f>
        <v>171.2</v>
      </c>
    </row>
    <row r="15" spans="1:2" ht="15">
      <c r="A15" s="22" t="s">
        <v>17</v>
      </c>
      <c r="B15" s="25">
        <v>0</v>
      </c>
    </row>
    <row r="16" spans="1:2" ht="18">
      <c r="A16" s="16" t="s">
        <v>8</v>
      </c>
      <c r="B16" s="20">
        <f>SUM(B13:B15)</f>
        <v>31667.11</v>
      </c>
    </row>
    <row r="17" spans="1:2" ht="15">
      <c r="A17" s="21" t="s">
        <v>15</v>
      </c>
      <c r="B17" s="14">
        <v>677.52</v>
      </c>
    </row>
    <row r="18" spans="1:4" ht="18.75" thickBot="1">
      <c r="A18" s="8" t="s">
        <v>10</v>
      </c>
      <c r="B18" s="30">
        <f>SUM(B16+B17)</f>
        <v>32344.63</v>
      </c>
      <c r="C18" s="32" t="s">
        <v>26</v>
      </c>
      <c r="D18" s="15"/>
    </row>
    <row r="19" spans="2:5" ht="13.5" thickTop="1">
      <c r="B19" s="13"/>
      <c r="E19" s="15"/>
    </row>
    <row r="20" ht="12.75">
      <c r="B20" s="13"/>
    </row>
    <row r="21" spans="1:2" ht="12.75">
      <c r="A21" s="26" t="s">
        <v>13</v>
      </c>
      <c r="B21" s="27"/>
    </row>
    <row r="22" spans="1:2" ht="15">
      <c r="A22" s="17" t="s">
        <v>18</v>
      </c>
      <c r="B22" s="28">
        <v>8007.03</v>
      </c>
    </row>
    <row r="23" spans="1:2" ht="15.75" thickBot="1">
      <c r="A23" s="17" t="s">
        <v>16</v>
      </c>
      <c r="B23" s="29">
        <v>22362.8</v>
      </c>
    </row>
    <row r="24" spans="1:3" ht="18.75" thickTop="1">
      <c r="A24" s="17" t="s">
        <v>14</v>
      </c>
      <c r="B24" s="18">
        <f>SUM(B22:B23)</f>
        <v>30369.829999999998</v>
      </c>
      <c r="C24" s="32" t="s">
        <v>27</v>
      </c>
    </row>
  </sheetData>
  <sheetProtection/>
  <mergeCells count="11">
    <mergeCell ref="G6:I7"/>
    <mergeCell ref="E8:F8"/>
    <mergeCell ref="G8:I8"/>
    <mergeCell ref="J8:L8"/>
    <mergeCell ref="A5:L5"/>
    <mergeCell ref="A6:A7"/>
    <mergeCell ref="B6:B7"/>
    <mergeCell ref="C6:C7"/>
    <mergeCell ref="D6:D7"/>
    <mergeCell ref="E6:F7"/>
    <mergeCell ref="J6:L7"/>
  </mergeCells>
  <printOptions horizontalCentered="1"/>
  <pageMargins left="0" right="0" top="0.3937007874015748" bottom="0.35433070866141736" header="0.35433070866141736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Parma</dc:creator>
  <cp:keywords/>
  <dc:description/>
  <cp:lastModifiedBy>Patrizia Triolo</cp:lastModifiedBy>
  <cp:lastPrinted>2018-01-22T14:27:25Z</cp:lastPrinted>
  <dcterms:created xsi:type="dcterms:W3CDTF">2006-12-28T09:56:10Z</dcterms:created>
  <dcterms:modified xsi:type="dcterms:W3CDTF">2018-01-30T11:56:49Z</dcterms:modified>
  <cp:category/>
  <cp:version/>
  <cp:contentType/>
  <cp:contentStatus/>
</cp:coreProperties>
</file>